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b32gb\A2018\transparencia2018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calcChain.xml><?xml version="1.0" encoding="utf-8"?>
<calcChain xmlns="http://schemas.openxmlformats.org/spreadsheetml/2006/main">
  <c r="O21" i="1" l="1"/>
  <c r="N21" i="1"/>
  <c r="O20" i="1"/>
  <c r="N20" i="1"/>
  <c r="N19" i="1"/>
  <c r="O19" i="1"/>
  <c r="N18" i="1"/>
  <c r="N17" i="1"/>
  <c r="N16" i="1"/>
  <c r="N15" i="1"/>
  <c r="O18" i="1"/>
  <c r="O17" i="1"/>
  <c r="O16" i="1"/>
  <c r="O15" i="1"/>
  <c r="O14" i="1"/>
  <c r="N13" i="1"/>
  <c r="N12" i="1"/>
  <c r="N11" i="1"/>
  <c r="O13" i="1"/>
  <c r="O12" i="1"/>
  <c r="O11" i="1"/>
  <c r="O10" i="1"/>
  <c r="N10" i="1"/>
  <c r="O9" i="1"/>
  <c r="N9" i="1"/>
  <c r="O8" i="1"/>
  <c r="N8" i="1"/>
</calcChain>
</file>

<file path=xl/sharedStrings.xml><?xml version="1.0" encoding="utf-8"?>
<sst xmlns="http://schemas.openxmlformats.org/spreadsheetml/2006/main" count="325" uniqueCount="145">
  <si>
    <t>45607</t>
  </si>
  <si>
    <t>TÍTULO</t>
  </si>
  <si>
    <t>NOMBRE CORTO</t>
  </si>
  <si>
    <t>DESCRIPCIÓN</t>
  </si>
  <si>
    <t>Personal contratado por honorarios</t>
  </si>
  <si>
    <t>ART91FRXI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</si>
  <si>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</si>
  <si>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</si>
  <si>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</si>
  <si>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</si>
  <si>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</si>
  <si>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</si>
  <si>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</si>
  <si>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</si>
  <si>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</si>
  <si>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</si>
  <si>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</si>
  <si>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</si>
  <si>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</si>
  <si>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</si>
  <si>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</si>
  <si>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</si>
  <si>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</si>
  <si>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376023</t>
  </si>
  <si>
    <t>376031</t>
  </si>
  <si>
    <t>376038</t>
  </si>
  <si>
    <t>376039</t>
  </si>
  <si>
    <t>376025</t>
  </si>
  <si>
    <t>376029</t>
  </si>
  <si>
    <t>376030</t>
  </si>
  <si>
    <t>376037</t>
  </si>
  <si>
    <t>376032</t>
  </si>
  <si>
    <t>376035</t>
  </si>
  <si>
    <t>376028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</si>
  <si>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</si>
  <si>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</si>
  <si>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</si>
  <si>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</si>
  <si>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</si>
  <si>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</si>
  <si>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</si>
  <si>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</si>
  <si>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</si>
  <si>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</si>
  <si>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</si>
  <si>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</si>
  <si>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</si>
  <si>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</si>
  <si>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</si>
  <si>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</si>
  <si>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</si>
  <si>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</si>
  <si>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</si>
  <si>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</si>
  <si>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</si>
  <si>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</si>
  <si>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</si>
  <si>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</si>
  <si>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</si>
  <si>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</si>
  <si>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http://www.cobaqroo.edu.mx/Transparencia/Archivos/maria%20esmeralda%20nape%20torres.pdf</t>
  </si>
  <si>
    <t>MARIA ESMERALDA</t>
  </si>
  <si>
    <t>NAPE</t>
  </si>
  <si>
    <t>TORRES</t>
  </si>
  <si>
    <t>S/N</t>
  </si>
  <si>
    <t>HONORARIOS</t>
  </si>
  <si>
    <t>http://www.cobaqroo.edu.mx/Transparencia/Archivos/Ley%20General%20del%20Servicio%20Profesional%20Docente.pdf</t>
  </si>
  <si>
    <t>Departamento de Recursos Financieros</t>
  </si>
  <si>
    <t>2018</t>
  </si>
  <si>
    <t>3341</t>
  </si>
  <si>
    <t>Sin nota</t>
  </si>
  <si>
    <t>http://www.cobaqroo.edu.mx/Transparencia/Archivos/abihaiel%20montanes%20ovalles.pdf</t>
  </si>
  <si>
    <t>ABIAHIL</t>
  </si>
  <si>
    <t>MONTANE</t>
  </si>
  <si>
    <t>OVALLES</t>
  </si>
  <si>
    <t>IRMA LETICIA</t>
  </si>
  <si>
    <t>FERNANDEZ</t>
  </si>
  <si>
    <t>MARQUES</t>
  </si>
  <si>
    <t>http://www.cobaqroo.edu.mx/Transparencia/Archivos/irma%20leticia%20fernandez%20marquez.pdf</t>
  </si>
  <si>
    <t>JOSE FRANCISCO</t>
  </si>
  <si>
    <t>SANCHEZ</t>
  </si>
  <si>
    <t>HERNANDEZ</t>
  </si>
  <si>
    <t xml:space="preserve">ROGELIO </t>
  </si>
  <si>
    <t>FLORES</t>
  </si>
  <si>
    <t>HERRERA</t>
  </si>
  <si>
    <t>FLAVIO</t>
  </si>
  <si>
    <t>JOSE</t>
  </si>
  <si>
    <t>FELIPE</t>
  </si>
  <si>
    <t>DAVID IVAN</t>
  </si>
  <si>
    <t>GONZALEZ</t>
  </si>
  <si>
    <t>http://www.cobaqroo.edu.mx/Transparencia/Archivos/jos%20efrancisco%20sanchez%20hernandez.pdf</t>
  </si>
  <si>
    <t>http://www.cobaqroo.edu.mx/Transparencia/Archivos/rogelio%20flores%20herrera.pdf</t>
  </si>
  <si>
    <t>http://www.cobaqroo.edu.mx/Transparencia/Archivos/flavio%20jose%20felipe.pdf</t>
  </si>
  <si>
    <t>http://www.cobaqroo.edu.mx/Transparencia/Archivos/david%20ivan%20fernandez%20gonzalez.pdf</t>
  </si>
  <si>
    <t>ROSA</t>
  </si>
  <si>
    <t>CORTES</t>
  </si>
  <si>
    <t>ARIANA NAYIBE</t>
  </si>
  <si>
    <t xml:space="preserve">RAMIREZ </t>
  </si>
  <si>
    <t>LARA</t>
  </si>
  <si>
    <t xml:space="preserve">PALMIRA </t>
  </si>
  <si>
    <t>MATEO</t>
  </si>
  <si>
    <t>ANDRES ALEXIS</t>
  </si>
  <si>
    <t xml:space="preserve">CARAVEO </t>
  </si>
  <si>
    <t>CAMPOS</t>
  </si>
  <si>
    <t xml:space="preserve">ANGEL </t>
  </si>
  <si>
    <t>MARQUEZ</t>
  </si>
  <si>
    <t>BRENDA</t>
  </si>
  <si>
    <t>VENEROSO</t>
  </si>
  <si>
    <t>CARRERA</t>
  </si>
  <si>
    <t>SOFIA ARACELI</t>
  </si>
  <si>
    <t>LOPEZ</t>
  </si>
  <si>
    <t>REYES</t>
  </si>
  <si>
    <t>http://www.cobaqroo.edu.mx/Transparencia/Archivos/rosa%20cortes%20hernandez.pdf</t>
  </si>
  <si>
    <t>http://www.cobaqroo.edu.mx/Transparencia/Archivos/palmira%20mateo%20hernandez.pdf</t>
  </si>
  <si>
    <t>http://www.cobaqroo.edu.mx/Transparencia/Archivos/angel%20ramirez%20marquez.pdf</t>
  </si>
  <si>
    <t>http://www.cobaqroo.edu.mx/Transparencia/Archivos/ariana%20nayibe%20ramirez%20lira.pdf</t>
  </si>
  <si>
    <t>http://www.cobaqroo.edu.mx/Transparencia/Archivos/andres%20alexis%20caraveo%20campos.pdf</t>
  </si>
  <si>
    <t>http://www.cobaqroo.edu.mx/Transparencia/Archivos/brenda%20vereneso%20carrera.pdf</t>
  </si>
  <si>
    <t>http://www.cobaqroo.edu.mx/Transparencia/Archivos/sofia%20araceli%20lopez%20reyes.pdf</t>
  </si>
  <si>
    <t>http://www.cobaqroo.edu.mx/Transparencia/Archivos/isis%20maria%20esquivel%20avila%20del%2021%20de%20mayo%20al%2012%20de%20jun.pdf</t>
  </si>
  <si>
    <t>http://www.cobaqroo.edu.mx/Transparencia/Archivos/jose%20manuel%20hernandez%20fuentes%2016%20de%20abril%20al%2011%20de%20mayo.pdf</t>
  </si>
  <si>
    <t>http://www.cobaqroo.edu.mx/Transparencia/Archivos/martha%20medina%20mendoza%2009%20abril%20al%2011%20de%20junio.pdf</t>
  </si>
  <si>
    <t>http://www.cobaqroo.edu.mx/Transparencia/Archivos/otoniel%20lopez%20arcos%20del%209%20de%20mayo%20al%204%20de%20jun.pdf</t>
  </si>
  <si>
    <t>http://www.cobaqroo.edu.mx/Transparencia/Archivos/raquel%20mares%20dominguez%2012%20mayo%20al%2015%20jun.pdf</t>
  </si>
  <si>
    <t>http://www.cobaqroo.edu.mx/Transparencia/Archivos/shanty%20gissel%20segovia%20quintal%20del%208%20de%20mayo%20al%2030%20de%20jun.pdf</t>
  </si>
  <si>
    <t>http://www.cobaqroo.edu.mx/Transparencia/Archivos/sheila%20bibiana%20andres%20perez%2016%20mayo%20al%2030%20de%20dic.pdf</t>
  </si>
  <si>
    <t>ESQUIVEL</t>
  </si>
  <si>
    <t>SEGOVIA</t>
  </si>
  <si>
    <t>AVILA</t>
  </si>
  <si>
    <t>QUINTAL</t>
  </si>
  <si>
    <t>ISIS MARIA</t>
  </si>
  <si>
    <t>JOSE MANUEL</t>
  </si>
  <si>
    <t>SHEILA BIBIANA</t>
  </si>
  <si>
    <t>ARCOS</t>
  </si>
  <si>
    <t>FUENTES</t>
  </si>
  <si>
    <t>MARTHA</t>
  </si>
  <si>
    <t>OTONIEL</t>
  </si>
  <si>
    <t>RAQUEL</t>
  </si>
  <si>
    <t>MEDINA</t>
  </si>
  <si>
    <t>ANDRES</t>
  </si>
  <si>
    <t>MENDOZA</t>
  </si>
  <si>
    <t>PEREZ</t>
  </si>
  <si>
    <t>MARES</t>
  </si>
  <si>
    <t>DOMINGUEZ</t>
  </si>
  <si>
    <t>SANTHY GISSEL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</si>
</sst>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1"/>
    <xf numFmtId="0" fontId="0" fillId="3" borderId="0" xfId="0" applyFill="1" applyBorder="1"/>
    <xf numFmtId="0" fontId="3" fillId="3" borderId="0" xfId="2"/>
    <xf numFmtId="14" fontId="0" fillId="0" borderId="0" xfId="0" applyNumberFormat="1"/>
    <xf numFmtId="0" fontId="4" fillId="3" borderId="0" xfId="1" applyFill="1" applyBorder="1"/>
    <xf numFmtId="0" fontId="0" fillId="0" borderId="0" xfId="0" applyNumberFormat="1"/>
    <xf numFmtId="2" fontId="0" fillId="0" borderId="0" xfId="0" applyNumberFormat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Ley%20General%20del%20Servicio%20Profesional%20Docente.pdf" TargetMode="External"/><Relationship Id="rId13" Type="http://schemas.openxmlformats.org/officeDocument/2006/relationships/hyperlink" Target="http://www.cobaqroo.edu.mx/Transparencia/Archivos/Ley%20General%20del%20Servicio%20Profesional%20Docente.pdf" TargetMode="External"/><Relationship Id="rId18" Type="http://schemas.openxmlformats.org/officeDocument/2006/relationships/hyperlink" Target="http://www.cobaqroo.edu.mx/Transparencia/Archivos/rogelio%20flores%20herrera.pdf" TargetMode="External"/><Relationship Id="rId26" Type="http://schemas.openxmlformats.org/officeDocument/2006/relationships/hyperlink" Target="http://www.cobaqroo.edu.mx/Transparencia/Archivos/angel%20ramirez%20marquez.pdf" TargetMode="External"/><Relationship Id="rId3" Type="http://schemas.openxmlformats.org/officeDocument/2006/relationships/hyperlink" Target="http://www.cobaqroo.edu.mx/Transparencia/Archivos/abihaiel%20montanes%20ovalles.pdf" TargetMode="External"/><Relationship Id="rId21" Type="http://schemas.openxmlformats.org/officeDocument/2006/relationships/hyperlink" Target="http://www.cobaqroo.edu.mx/Transparencia/Archivos/Ley%20General%20del%20Servicio%20Profesional%20Docente.pdf" TargetMode="External"/><Relationship Id="rId34" Type="http://schemas.openxmlformats.org/officeDocument/2006/relationships/hyperlink" Target="http://www.cobaqroo.edu.mx/Transparencia/Archivos/shanty%20gissel%20segovia%20quintal%20del%208%20de%20mayo%20al%2030%20de%20jun.pdf" TargetMode="External"/><Relationship Id="rId7" Type="http://schemas.openxmlformats.org/officeDocument/2006/relationships/hyperlink" Target="http://www.cobaqroo.edu.mx/Transparencia/Archivos/Ley%20General%20del%20Servicio%20Profesional%20Docente.pdf" TargetMode="External"/><Relationship Id="rId12" Type="http://schemas.openxmlformats.org/officeDocument/2006/relationships/hyperlink" Target="http://www.cobaqroo.edu.mx/Transparencia/Archivos/Ley%20General%20del%20Servicio%20Profesional%20Docente.pdf" TargetMode="External"/><Relationship Id="rId17" Type="http://schemas.openxmlformats.org/officeDocument/2006/relationships/hyperlink" Target="http://www.cobaqroo.edu.mx/Transparencia/Archivos/jos%20efrancisco%20sanchez%20hernandez.pdf" TargetMode="External"/><Relationship Id="rId25" Type="http://schemas.openxmlformats.org/officeDocument/2006/relationships/hyperlink" Target="http://www.cobaqroo.edu.mx/Transparencia/Archivos/andres%20alexis%20caraveo%20campos.pdf" TargetMode="External"/><Relationship Id="rId33" Type="http://schemas.openxmlformats.org/officeDocument/2006/relationships/hyperlink" Target="http://www.cobaqroo.edu.mx/Transparencia/Archivos/raquel%20mares%20dominguez%2012%20mayo%20al%2015%20jun.pdf" TargetMode="External"/><Relationship Id="rId2" Type="http://schemas.openxmlformats.org/officeDocument/2006/relationships/hyperlink" Target="http://www.cobaqroo.edu.mx/Transparencia/Archivos/Ley%20General%20del%20Servicio%20Profesional%20Docente.pdf" TargetMode="External"/><Relationship Id="rId16" Type="http://schemas.openxmlformats.org/officeDocument/2006/relationships/hyperlink" Target="http://www.cobaqroo.edu.mx/Transparencia/Archivos/irma%20leticia%20fernandez%20marquez.pdf" TargetMode="External"/><Relationship Id="rId20" Type="http://schemas.openxmlformats.org/officeDocument/2006/relationships/hyperlink" Target="http://www.cobaqroo.edu.mx/Transparencia/Archivos/david%20ivan%20fernandez%20gonzalez.pdf" TargetMode="External"/><Relationship Id="rId29" Type="http://schemas.openxmlformats.org/officeDocument/2006/relationships/hyperlink" Target="http://www.cobaqroo.edu.mx/Transparencia/Archivos/isis%20maria%20esquivel%20avila%20del%2021%20de%20mayo%20al%2012%20de%20jun.pdf" TargetMode="External"/><Relationship Id="rId1" Type="http://schemas.openxmlformats.org/officeDocument/2006/relationships/hyperlink" Target="http://www.cobaqroo.edu.mx/Transparencia/Archivos/maria%20esmeralda%20nape%20torres.pdf" TargetMode="External"/><Relationship Id="rId6" Type="http://schemas.openxmlformats.org/officeDocument/2006/relationships/hyperlink" Target="http://www.cobaqroo.edu.mx/Transparencia/Archivos/Ley%20General%20del%20Servicio%20Profesional%20Docente.pdf" TargetMode="External"/><Relationship Id="rId11" Type="http://schemas.openxmlformats.org/officeDocument/2006/relationships/hyperlink" Target="http://www.cobaqroo.edu.mx/Transparencia/Archivos/Ley%20General%20del%20Servicio%20Profesional%20Docente.pdf" TargetMode="External"/><Relationship Id="rId24" Type="http://schemas.openxmlformats.org/officeDocument/2006/relationships/hyperlink" Target="http://www.cobaqroo.edu.mx/Transparencia/Archivos/palmira%20mateo%20hernandez.pdf" TargetMode="External"/><Relationship Id="rId32" Type="http://schemas.openxmlformats.org/officeDocument/2006/relationships/hyperlink" Target="http://www.cobaqroo.edu.mx/Transparencia/Archivos/otoniel%20lopez%20arcos%20del%209%20de%20mayo%20al%204%20de%20jun.pdf" TargetMode="External"/><Relationship Id="rId5" Type="http://schemas.openxmlformats.org/officeDocument/2006/relationships/hyperlink" Target="http://www.cobaqroo.edu.mx/Transparencia/Archivos/Ley%20General%20del%20Servicio%20Profesional%20Docente.pdf" TargetMode="External"/><Relationship Id="rId15" Type="http://schemas.openxmlformats.org/officeDocument/2006/relationships/hyperlink" Target="http://www.cobaqroo.edu.mx/Transparencia/Archivos/Ley%20General%20del%20Servicio%20Profesional%20Docente.pdf" TargetMode="External"/><Relationship Id="rId23" Type="http://schemas.openxmlformats.org/officeDocument/2006/relationships/hyperlink" Target="http://www.cobaqroo.edu.mx/Transparencia/Archivos/ariana%20nayibe%20ramirez%20lira.pdf" TargetMode="External"/><Relationship Id="rId28" Type="http://schemas.openxmlformats.org/officeDocument/2006/relationships/hyperlink" Target="http://www.cobaqroo.edu.mx/Transparencia/Archivos/sofia%20araceli%20lopez%20reyes.pdf" TargetMode="External"/><Relationship Id="rId36" Type="http://schemas.openxmlformats.org/officeDocument/2006/relationships/hyperlink" Target="http://www.cobaqroo.edu.mx/Transparencia/Archivos/Ley%20General%20del%20Servicio%20Profesional%20Docente.pdf" TargetMode="External"/><Relationship Id="rId10" Type="http://schemas.openxmlformats.org/officeDocument/2006/relationships/hyperlink" Target="http://www.cobaqroo.edu.mx/Transparencia/Archivos/Ley%20General%20del%20Servicio%20Profesional%20Docente.pdf" TargetMode="External"/><Relationship Id="rId19" Type="http://schemas.openxmlformats.org/officeDocument/2006/relationships/hyperlink" Target="http://www.cobaqroo.edu.mx/Transparencia/Archivos/flavio%20jose%20felipe.pdf" TargetMode="External"/><Relationship Id="rId31" Type="http://schemas.openxmlformats.org/officeDocument/2006/relationships/hyperlink" Target="http://www.cobaqroo.edu.mx/Transparencia/Archivos/martha%20medina%20mendoza%2009%20abril%20al%2011%20de%20junio.pdf" TargetMode="External"/><Relationship Id="rId4" Type="http://schemas.openxmlformats.org/officeDocument/2006/relationships/hyperlink" Target="http://www.cobaqroo.edu.mx/Transparencia/Archivos/Ley%20General%20del%20Servicio%20Profesional%20Docente.pdf" TargetMode="External"/><Relationship Id="rId9" Type="http://schemas.openxmlformats.org/officeDocument/2006/relationships/hyperlink" Target="http://www.cobaqroo.edu.mx/Transparencia/Archivos/Ley%20General%20del%20Servicio%20Profesional%20Docente.pdf" TargetMode="External"/><Relationship Id="rId14" Type="http://schemas.openxmlformats.org/officeDocument/2006/relationships/hyperlink" Target="http://www.cobaqroo.edu.mx/Transparencia/Archivos/Ley%20General%20del%20Servicio%20Profesional%20Docente.pdf" TargetMode="External"/><Relationship Id="rId22" Type="http://schemas.openxmlformats.org/officeDocument/2006/relationships/hyperlink" Target="http://www.cobaqroo.edu.mx/Transparencia/Archivos/rosa%20cortes%20hernandez.pdf" TargetMode="External"/><Relationship Id="rId27" Type="http://schemas.openxmlformats.org/officeDocument/2006/relationships/hyperlink" Target="http://www.cobaqroo.edu.mx/Transparencia/Archivos/brenda%20vereneso%20carrera.pdf" TargetMode="External"/><Relationship Id="rId30" Type="http://schemas.openxmlformats.org/officeDocument/2006/relationships/hyperlink" Target="http://www.cobaqroo.edu.mx/Transparencia/Archivos/jose%20manuel%20hernandez%20fuentes%2016%20de%20abril%20al%2011%20de%20mayo.pdf" TargetMode="External"/><Relationship Id="rId35" Type="http://schemas.openxmlformats.org/officeDocument/2006/relationships/hyperlink" Target="http://www.cobaqroo.edu.mx/Transparencia/Archivos/sheila%20bibiana%20andres%20perez%2016%20mayo%20al%2030%20de%20di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topLeftCell="L2" workbookViewId="0">
      <selection activeCell="N25" sqref="N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136.85546875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111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t="s">
        <v>68</v>
      </c>
      <c r="B8" s="8">
        <v>43191</v>
      </c>
      <c r="C8" s="8">
        <v>43252</v>
      </c>
      <c r="D8" t="s">
        <v>58</v>
      </c>
      <c r="E8" t="s">
        <v>69</v>
      </c>
      <c r="F8" t="s">
        <v>61</v>
      </c>
      <c r="G8" t="s">
        <v>62</v>
      </c>
      <c r="H8" t="s">
        <v>63</v>
      </c>
      <c r="I8" t="s">
        <v>64</v>
      </c>
      <c r="J8" s="5" t="s">
        <v>60</v>
      </c>
      <c r="K8" s="8">
        <v>43218</v>
      </c>
      <c r="L8" s="8">
        <v>43239</v>
      </c>
      <c r="M8" t="s">
        <v>65</v>
      </c>
      <c r="N8">
        <f>4111.89*2</f>
        <v>8223.7800000000007</v>
      </c>
      <c r="O8">
        <f>3920*2</f>
        <v>7840</v>
      </c>
      <c r="P8">
        <v>0</v>
      </c>
      <c r="Q8" s="5" t="s">
        <v>66</v>
      </c>
      <c r="R8" s="7" t="s">
        <v>67</v>
      </c>
      <c r="S8" s="8">
        <v>43281</v>
      </c>
      <c r="T8" s="8">
        <v>43281</v>
      </c>
      <c r="U8" s="7" t="s">
        <v>70</v>
      </c>
    </row>
    <row r="9" spans="1:21" x14ac:dyDescent="0.25">
      <c r="A9" t="s">
        <v>68</v>
      </c>
      <c r="B9" s="8">
        <v>43191</v>
      </c>
      <c r="C9" s="8">
        <v>43252</v>
      </c>
      <c r="D9" t="s">
        <v>58</v>
      </c>
      <c r="E9" t="s">
        <v>69</v>
      </c>
      <c r="F9" s="6" t="s">
        <v>72</v>
      </c>
      <c r="G9" s="6" t="s">
        <v>73</v>
      </c>
      <c r="H9" s="6" t="s">
        <v>74</v>
      </c>
      <c r="I9" t="s">
        <v>64</v>
      </c>
      <c r="J9" s="5" t="s">
        <v>71</v>
      </c>
      <c r="K9" s="8">
        <v>43211</v>
      </c>
      <c r="L9" s="8">
        <v>43225</v>
      </c>
      <c r="M9" t="s">
        <v>65</v>
      </c>
      <c r="N9">
        <f>3083.92*2</f>
        <v>6167.84</v>
      </c>
      <c r="O9">
        <f>2940*2</f>
        <v>5880</v>
      </c>
      <c r="P9">
        <v>0</v>
      </c>
      <c r="Q9" s="5" t="s">
        <v>66</v>
      </c>
      <c r="R9" s="7" t="s">
        <v>67</v>
      </c>
      <c r="S9" s="8">
        <v>43281</v>
      </c>
      <c r="T9" s="8">
        <v>43281</v>
      </c>
      <c r="U9" s="7" t="s">
        <v>70</v>
      </c>
    </row>
    <row r="10" spans="1:21" x14ac:dyDescent="0.25">
      <c r="A10" t="s">
        <v>68</v>
      </c>
      <c r="B10" s="8">
        <v>43191</v>
      </c>
      <c r="C10" s="8">
        <v>43252</v>
      </c>
      <c r="D10" t="s">
        <v>58</v>
      </c>
      <c r="E10" t="s">
        <v>69</v>
      </c>
      <c r="F10" s="6" t="s">
        <v>75</v>
      </c>
      <c r="G10" s="6" t="s">
        <v>76</v>
      </c>
      <c r="H10" s="6" t="s">
        <v>77</v>
      </c>
      <c r="I10" t="s">
        <v>64</v>
      </c>
      <c r="J10" s="9" t="s">
        <v>78</v>
      </c>
      <c r="K10" s="8">
        <v>43195</v>
      </c>
      <c r="L10" s="8">
        <v>43239</v>
      </c>
      <c r="M10" t="s">
        <v>65</v>
      </c>
      <c r="N10">
        <f>4111.89*2</f>
        <v>8223.7800000000007</v>
      </c>
      <c r="O10">
        <f>3920*2</f>
        <v>7840</v>
      </c>
      <c r="P10">
        <v>0</v>
      </c>
      <c r="Q10" s="5" t="s">
        <v>66</v>
      </c>
      <c r="R10" s="7" t="s">
        <v>67</v>
      </c>
      <c r="S10" s="8">
        <v>43281</v>
      </c>
      <c r="T10" s="8">
        <v>43281</v>
      </c>
      <c r="U10" s="7" t="s">
        <v>70</v>
      </c>
    </row>
    <row r="11" spans="1:21" x14ac:dyDescent="0.25">
      <c r="A11" t="s">
        <v>68</v>
      </c>
      <c r="B11" s="8">
        <v>43191</v>
      </c>
      <c r="C11" s="8">
        <v>43252</v>
      </c>
      <c r="D11" t="s">
        <v>58</v>
      </c>
      <c r="E11" t="s">
        <v>69</v>
      </c>
      <c r="F11" s="6" t="s">
        <v>79</v>
      </c>
      <c r="G11" s="6" t="s">
        <v>80</v>
      </c>
      <c r="H11" s="6" t="s">
        <v>81</v>
      </c>
      <c r="I11" t="s">
        <v>64</v>
      </c>
      <c r="J11" s="9" t="s">
        <v>90</v>
      </c>
      <c r="K11" s="8">
        <v>43195</v>
      </c>
      <c r="L11" s="8">
        <v>43239</v>
      </c>
      <c r="M11" s="6" t="s">
        <v>65</v>
      </c>
      <c r="N11">
        <f t="shared" ref="N11:N18" si="0">4111.89*2</f>
        <v>8223.7800000000007</v>
      </c>
      <c r="O11">
        <f t="shared" ref="O11:O18" si="1">3920*2</f>
        <v>7840</v>
      </c>
      <c r="P11">
        <v>0</v>
      </c>
      <c r="Q11" s="5" t="s">
        <v>66</v>
      </c>
      <c r="R11" s="7" t="s">
        <v>67</v>
      </c>
      <c r="S11" s="8">
        <v>43281</v>
      </c>
      <c r="T11" s="8">
        <v>43281</v>
      </c>
      <c r="U11" s="7" t="s">
        <v>70</v>
      </c>
    </row>
    <row r="12" spans="1:21" x14ac:dyDescent="0.25">
      <c r="A12" t="s">
        <v>68</v>
      </c>
      <c r="B12" s="8">
        <v>43191</v>
      </c>
      <c r="C12" s="8">
        <v>43252</v>
      </c>
      <c r="D12" t="s">
        <v>58</v>
      </c>
      <c r="E12" t="s">
        <v>69</v>
      </c>
      <c r="F12" s="6" t="s">
        <v>82</v>
      </c>
      <c r="G12" s="6" t="s">
        <v>83</v>
      </c>
      <c r="H12" s="6" t="s">
        <v>84</v>
      </c>
      <c r="I12" t="s">
        <v>64</v>
      </c>
      <c r="J12" s="9" t="s">
        <v>91</v>
      </c>
      <c r="K12" s="8">
        <v>43218</v>
      </c>
      <c r="L12" s="8">
        <v>43239</v>
      </c>
      <c r="M12" s="6" t="s">
        <v>65</v>
      </c>
      <c r="N12">
        <f t="shared" si="0"/>
        <v>8223.7800000000007</v>
      </c>
      <c r="O12">
        <f t="shared" si="1"/>
        <v>7840</v>
      </c>
      <c r="P12">
        <v>0</v>
      </c>
      <c r="Q12" s="5" t="s">
        <v>66</v>
      </c>
      <c r="R12" s="7" t="s">
        <v>67</v>
      </c>
      <c r="S12" s="8">
        <v>43281</v>
      </c>
      <c r="T12" s="8">
        <v>43281</v>
      </c>
      <c r="U12" s="7" t="s">
        <v>70</v>
      </c>
    </row>
    <row r="13" spans="1:21" x14ac:dyDescent="0.25">
      <c r="A13" t="s">
        <v>68</v>
      </c>
      <c r="B13" s="8">
        <v>43191</v>
      </c>
      <c r="C13" s="8">
        <v>43252</v>
      </c>
      <c r="D13" t="s">
        <v>58</v>
      </c>
      <c r="E13" t="s">
        <v>69</v>
      </c>
      <c r="F13" s="6" t="s">
        <v>85</v>
      </c>
      <c r="G13" s="6" t="s">
        <v>86</v>
      </c>
      <c r="H13" s="6" t="s">
        <v>87</v>
      </c>
      <c r="I13" t="s">
        <v>64</v>
      </c>
      <c r="J13" s="9" t="s">
        <v>92</v>
      </c>
      <c r="K13" s="8">
        <v>43222</v>
      </c>
      <c r="L13" s="8">
        <v>43253</v>
      </c>
      <c r="M13" s="6" t="s">
        <v>65</v>
      </c>
      <c r="N13">
        <f t="shared" si="0"/>
        <v>8223.7800000000007</v>
      </c>
      <c r="O13">
        <f t="shared" si="1"/>
        <v>7840</v>
      </c>
      <c r="P13">
        <v>0</v>
      </c>
      <c r="Q13" s="5" t="s">
        <v>66</v>
      </c>
      <c r="R13" s="7" t="s">
        <v>67</v>
      </c>
      <c r="S13" s="8">
        <v>43281</v>
      </c>
      <c r="T13" s="8">
        <v>43281</v>
      </c>
      <c r="U13" s="7" t="s">
        <v>70</v>
      </c>
    </row>
    <row r="14" spans="1:21" x14ac:dyDescent="0.25">
      <c r="A14" t="s">
        <v>68</v>
      </c>
      <c r="B14" s="8">
        <v>43191</v>
      </c>
      <c r="C14" s="8">
        <v>43252</v>
      </c>
      <c r="D14" t="s">
        <v>58</v>
      </c>
      <c r="E14" t="s">
        <v>69</v>
      </c>
      <c r="F14" s="6" t="s">
        <v>88</v>
      </c>
      <c r="G14" s="6" t="s">
        <v>76</v>
      </c>
      <c r="H14" s="6" t="s">
        <v>89</v>
      </c>
      <c r="I14" t="s">
        <v>64</v>
      </c>
      <c r="J14" s="9" t="s">
        <v>93</v>
      </c>
      <c r="K14" s="8">
        <v>43197</v>
      </c>
      <c r="L14" s="8">
        <v>43281</v>
      </c>
      <c r="M14" s="6" t="s">
        <v>65</v>
      </c>
      <c r="N14">
        <v>8522.73</v>
      </c>
      <c r="O14" s="10">
        <f>8125*2</f>
        <v>16250</v>
      </c>
      <c r="P14">
        <v>0</v>
      </c>
      <c r="Q14" s="5" t="s">
        <v>66</v>
      </c>
      <c r="R14" s="7" t="s">
        <v>67</v>
      </c>
      <c r="S14" s="8">
        <v>43281</v>
      </c>
      <c r="T14" s="8">
        <v>43281</v>
      </c>
      <c r="U14" s="7" t="s">
        <v>70</v>
      </c>
    </row>
    <row r="15" spans="1:21" x14ac:dyDescent="0.25">
      <c r="A15" t="s">
        <v>68</v>
      </c>
      <c r="B15" s="8">
        <v>43191</v>
      </c>
      <c r="C15" s="8">
        <v>43252</v>
      </c>
      <c r="D15" t="s">
        <v>58</v>
      </c>
      <c r="E15" t="s">
        <v>69</v>
      </c>
      <c r="F15" s="6" t="s">
        <v>94</v>
      </c>
      <c r="G15" s="6" t="s">
        <v>95</v>
      </c>
      <c r="H15" s="6" t="s">
        <v>81</v>
      </c>
      <c r="I15" t="s">
        <v>64</v>
      </c>
      <c r="J15" s="9" t="s">
        <v>112</v>
      </c>
      <c r="K15" s="8">
        <v>43211</v>
      </c>
      <c r="L15" s="8">
        <v>43232</v>
      </c>
      <c r="M15" s="6" t="s">
        <v>65</v>
      </c>
      <c r="N15">
        <f t="shared" si="0"/>
        <v>8223.7800000000007</v>
      </c>
      <c r="O15">
        <f t="shared" si="1"/>
        <v>7840</v>
      </c>
      <c r="P15">
        <v>0</v>
      </c>
      <c r="Q15" s="5" t="s">
        <v>66</v>
      </c>
      <c r="R15" s="7" t="s">
        <v>67</v>
      </c>
      <c r="S15" s="8">
        <v>43281</v>
      </c>
      <c r="T15" s="8">
        <v>43281</v>
      </c>
      <c r="U15" s="7" t="s">
        <v>70</v>
      </c>
    </row>
    <row r="16" spans="1:21" x14ac:dyDescent="0.25">
      <c r="A16" t="s">
        <v>68</v>
      </c>
      <c r="B16" s="8">
        <v>43191</v>
      </c>
      <c r="C16" s="8">
        <v>43252</v>
      </c>
      <c r="D16" t="s">
        <v>58</v>
      </c>
      <c r="E16" t="s">
        <v>69</v>
      </c>
      <c r="F16" s="6" t="s">
        <v>96</v>
      </c>
      <c r="G16" s="6" t="s">
        <v>97</v>
      </c>
      <c r="H16" s="6" t="s">
        <v>98</v>
      </c>
      <c r="I16" t="s">
        <v>64</v>
      </c>
      <c r="J16" s="9" t="s">
        <v>115</v>
      </c>
      <c r="K16" s="8">
        <v>43211</v>
      </c>
      <c r="L16" s="8">
        <v>43232</v>
      </c>
      <c r="M16" s="6" t="s">
        <v>65</v>
      </c>
      <c r="N16">
        <f t="shared" si="0"/>
        <v>8223.7800000000007</v>
      </c>
      <c r="O16">
        <f t="shared" si="1"/>
        <v>7840</v>
      </c>
      <c r="P16">
        <v>0</v>
      </c>
      <c r="Q16" s="5" t="s">
        <v>66</v>
      </c>
      <c r="R16" s="7" t="s">
        <v>67</v>
      </c>
      <c r="S16" s="8">
        <v>43281</v>
      </c>
      <c r="T16" s="8">
        <v>43281</v>
      </c>
      <c r="U16" s="7" t="s">
        <v>70</v>
      </c>
    </row>
    <row r="17" spans="1:21" x14ac:dyDescent="0.25">
      <c r="A17" t="s">
        <v>68</v>
      </c>
      <c r="B17" s="8">
        <v>43191</v>
      </c>
      <c r="C17" s="8">
        <v>43252</v>
      </c>
      <c r="D17" t="s">
        <v>58</v>
      </c>
      <c r="E17" t="s">
        <v>69</v>
      </c>
      <c r="F17" s="6" t="s">
        <v>99</v>
      </c>
      <c r="G17" s="6" t="s">
        <v>100</v>
      </c>
      <c r="H17" s="6" t="s">
        <v>81</v>
      </c>
      <c r="I17" t="s">
        <v>64</v>
      </c>
      <c r="J17" s="9" t="s">
        <v>113</v>
      </c>
      <c r="K17" s="8">
        <v>43211</v>
      </c>
      <c r="L17" s="8">
        <v>43232</v>
      </c>
      <c r="M17" s="6" t="s">
        <v>65</v>
      </c>
      <c r="N17">
        <f t="shared" si="0"/>
        <v>8223.7800000000007</v>
      </c>
      <c r="O17">
        <f t="shared" si="1"/>
        <v>7840</v>
      </c>
      <c r="P17">
        <v>0</v>
      </c>
      <c r="Q17" s="5" t="s">
        <v>66</v>
      </c>
      <c r="R17" s="7" t="s">
        <v>67</v>
      </c>
      <c r="S17" s="8">
        <v>43281</v>
      </c>
      <c r="T17" s="8">
        <v>43281</v>
      </c>
      <c r="U17" s="7" t="s">
        <v>70</v>
      </c>
    </row>
    <row r="18" spans="1:21" x14ac:dyDescent="0.25">
      <c r="A18" t="s">
        <v>68</v>
      </c>
      <c r="B18" s="8">
        <v>43191</v>
      </c>
      <c r="C18" s="8">
        <v>43252</v>
      </c>
      <c r="D18" t="s">
        <v>58</v>
      </c>
      <c r="E18" t="s">
        <v>69</v>
      </c>
      <c r="F18" s="6" t="s">
        <v>101</v>
      </c>
      <c r="G18" s="6" t="s">
        <v>102</v>
      </c>
      <c r="H18" s="6" t="s">
        <v>103</v>
      </c>
      <c r="I18" t="s">
        <v>64</v>
      </c>
      <c r="J18" s="9" t="s">
        <v>116</v>
      </c>
      <c r="K18" s="8">
        <v>43239</v>
      </c>
      <c r="L18" s="8">
        <v>43260</v>
      </c>
      <c r="M18" s="6" t="s">
        <v>65</v>
      </c>
      <c r="N18">
        <f t="shared" si="0"/>
        <v>8223.7800000000007</v>
      </c>
      <c r="O18">
        <f t="shared" si="1"/>
        <v>7840</v>
      </c>
      <c r="P18">
        <v>0</v>
      </c>
      <c r="Q18" s="5" t="s">
        <v>66</v>
      </c>
      <c r="R18" s="7" t="s">
        <v>67</v>
      </c>
      <c r="S18" s="8">
        <v>43281</v>
      </c>
      <c r="T18" s="8">
        <v>43281</v>
      </c>
      <c r="U18" s="7" t="s">
        <v>70</v>
      </c>
    </row>
    <row r="19" spans="1:21" x14ac:dyDescent="0.25">
      <c r="A19" t="s">
        <v>68</v>
      </c>
      <c r="B19" s="8">
        <v>43191</v>
      </c>
      <c r="C19" s="8">
        <v>43252</v>
      </c>
      <c r="D19" t="s">
        <v>58</v>
      </c>
      <c r="E19" t="s">
        <v>69</v>
      </c>
      <c r="F19" s="6" t="s">
        <v>104</v>
      </c>
      <c r="G19" s="6" t="s">
        <v>97</v>
      </c>
      <c r="H19" s="6" t="s">
        <v>105</v>
      </c>
      <c r="I19" t="s">
        <v>64</v>
      </c>
      <c r="J19" s="9" t="s">
        <v>114</v>
      </c>
      <c r="K19" s="8">
        <v>43246</v>
      </c>
      <c r="L19" s="8">
        <v>43261</v>
      </c>
      <c r="M19" s="6" t="s">
        <v>65</v>
      </c>
      <c r="N19">
        <f>3461.54*2</f>
        <v>6923.08</v>
      </c>
      <c r="O19" s="10">
        <f>3300*2</f>
        <v>6600</v>
      </c>
      <c r="P19">
        <v>0</v>
      </c>
      <c r="Q19" s="5" t="s">
        <v>66</v>
      </c>
      <c r="R19" s="7" t="s">
        <v>67</v>
      </c>
      <c r="S19" s="8">
        <v>43281</v>
      </c>
      <c r="T19" s="8">
        <v>43281</v>
      </c>
      <c r="U19" s="7" t="s">
        <v>70</v>
      </c>
    </row>
    <row r="20" spans="1:21" x14ac:dyDescent="0.25">
      <c r="A20" t="s">
        <v>68</v>
      </c>
      <c r="B20" s="8">
        <v>43191</v>
      </c>
      <c r="C20" s="8">
        <v>43252</v>
      </c>
      <c r="D20" t="s">
        <v>58</v>
      </c>
      <c r="E20" t="s">
        <v>69</v>
      </c>
      <c r="F20" s="6" t="s">
        <v>106</v>
      </c>
      <c r="G20" s="6" t="s">
        <v>107</v>
      </c>
      <c r="H20" s="6" t="s">
        <v>108</v>
      </c>
      <c r="I20" t="s">
        <v>64</v>
      </c>
      <c r="J20" s="9" t="s">
        <v>117</v>
      </c>
      <c r="K20" s="8">
        <v>43232</v>
      </c>
      <c r="L20" s="8">
        <v>43247</v>
      </c>
      <c r="M20" s="6" t="s">
        <v>65</v>
      </c>
      <c r="N20">
        <f>3461.54*2</f>
        <v>6923.08</v>
      </c>
      <c r="O20" s="10">
        <f>3300*2</f>
        <v>6600</v>
      </c>
      <c r="P20">
        <v>0</v>
      </c>
      <c r="Q20" s="5" t="s">
        <v>66</v>
      </c>
      <c r="R20" s="7" t="s">
        <v>67</v>
      </c>
      <c r="S20" s="8">
        <v>43281</v>
      </c>
      <c r="T20" s="8">
        <v>43281</v>
      </c>
      <c r="U20" s="7" t="s">
        <v>70</v>
      </c>
    </row>
    <row r="21" spans="1:21" x14ac:dyDescent="0.25">
      <c r="A21" t="s">
        <v>68</v>
      </c>
      <c r="B21" s="8">
        <v>43191</v>
      </c>
      <c r="C21" s="8">
        <v>43252</v>
      </c>
      <c r="D21" t="s">
        <v>58</v>
      </c>
      <c r="E21" t="s">
        <v>69</v>
      </c>
      <c r="F21" s="6" t="s">
        <v>109</v>
      </c>
      <c r="G21" s="6" t="s">
        <v>110</v>
      </c>
      <c r="H21" s="6" t="s">
        <v>111</v>
      </c>
      <c r="I21" t="s">
        <v>64</v>
      </c>
      <c r="J21" s="9" t="s">
        <v>118</v>
      </c>
      <c r="K21" s="8">
        <v>43232</v>
      </c>
      <c r="L21" s="8">
        <v>43260</v>
      </c>
      <c r="M21" s="6" t="s">
        <v>65</v>
      </c>
      <c r="N21">
        <f>5192.31*2</f>
        <v>10384.620000000001</v>
      </c>
      <c r="O21" s="10">
        <f>4950*2</f>
        <v>9900</v>
      </c>
      <c r="P21">
        <v>0</v>
      </c>
      <c r="Q21" s="5" t="s">
        <v>66</v>
      </c>
      <c r="R21" s="7" t="s">
        <v>67</v>
      </c>
      <c r="S21" s="8">
        <v>43281</v>
      </c>
      <c r="T21" s="8">
        <v>43281</v>
      </c>
      <c r="U21" s="7" t="s">
        <v>70</v>
      </c>
    </row>
    <row r="22" spans="1:21" x14ac:dyDescent="0.25">
      <c r="A22" t="s">
        <v>68</v>
      </c>
      <c r="B22" s="8">
        <v>43191</v>
      </c>
      <c r="C22" s="8">
        <v>43252</v>
      </c>
      <c r="D22" t="s">
        <v>58</v>
      </c>
      <c r="E22" t="s">
        <v>69</v>
      </c>
      <c r="F22" s="6" t="s">
        <v>130</v>
      </c>
      <c r="G22" s="6" t="s">
        <v>126</v>
      </c>
      <c r="H22" s="6" t="s">
        <v>128</v>
      </c>
      <c r="I22" t="s">
        <v>64</v>
      </c>
      <c r="J22" s="5" t="s">
        <v>119</v>
      </c>
      <c r="K22" s="8">
        <v>43241</v>
      </c>
      <c r="L22" s="8">
        <v>43263</v>
      </c>
      <c r="M22" s="6" t="s">
        <v>65</v>
      </c>
      <c r="N22" s="11">
        <v>13683.841935483872</v>
      </c>
      <c r="O22">
        <v>12012.7</v>
      </c>
      <c r="P22">
        <v>0</v>
      </c>
      <c r="Q22" s="5" t="s">
        <v>66</v>
      </c>
      <c r="R22" s="7" t="s">
        <v>67</v>
      </c>
      <c r="S22" s="8">
        <v>43281</v>
      </c>
      <c r="T22" s="8">
        <v>43281</v>
      </c>
      <c r="U22" s="7" t="s">
        <v>70</v>
      </c>
    </row>
    <row r="23" spans="1:21" x14ac:dyDescent="0.25">
      <c r="A23" t="s">
        <v>68</v>
      </c>
      <c r="B23" s="8">
        <v>43191</v>
      </c>
      <c r="C23" s="8">
        <v>43252</v>
      </c>
      <c r="D23" t="s">
        <v>58</v>
      </c>
      <c r="E23" t="s">
        <v>69</v>
      </c>
      <c r="F23" s="6" t="s">
        <v>131</v>
      </c>
      <c r="G23" s="6" t="s">
        <v>81</v>
      </c>
      <c r="H23" s="6" t="s">
        <v>134</v>
      </c>
      <c r="I23" t="s">
        <v>64</v>
      </c>
      <c r="J23" s="5" t="s">
        <v>120</v>
      </c>
      <c r="K23" s="8">
        <v>43206</v>
      </c>
      <c r="L23" s="8">
        <v>43231</v>
      </c>
      <c r="M23" s="6" t="s">
        <v>65</v>
      </c>
      <c r="N23">
        <v>14539.08</v>
      </c>
      <c r="O23">
        <v>12925.98</v>
      </c>
      <c r="P23">
        <v>0</v>
      </c>
      <c r="Q23" s="5" t="s">
        <v>66</v>
      </c>
      <c r="R23" s="7" t="s">
        <v>67</v>
      </c>
      <c r="S23" s="8">
        <v>43281</v>
      </c>
      <c r="T23" s="8">
        <v>43281</v>
      </c>
      <c r="U23" s="7" t="s">
        <v>70</v>
      </c>
    </row>
    <row r="24" spans="1:21" x14ac:dyDescent="0.25">
      <c r="A24" t="s">
        <v>68</v>
      </c>
      <c r="B24" s="8">
        <v>43191</v>
      </c>
      <c r="C24" s="8">
        <v>43252</v>
      </c>
      <c r="D24" t="s">
        <v>58</v>
      </c>
      <c r="E24" t="s">
        <v>69</v>
      </c>
      <c r="F24" s="6" t="s">
        <v>135</v>
      </c>
      <c r="G24" s="6" t="s">
        <v>138</v>
      </c>
      <c r="H24" s="6" t="s">
        <v>140</v>
      </c>
      <c r="I24" t="s">
        <v>64</v>
      </c>
      <c r="J24" s="5" t="s">
        <v>121</v>
      </c>
      <c r="K24" s="8">
        <v>43199</v>
      </c>
      <c r="L24" s="8">
        <v>43262</v>
      </c>
      <c r="M24" s="6" t="s">
        <v>65</v>
      </c>
      <c r="N24">
        <v>8124.79</v>
      </c>
      <c r="O24">
        <v>7722.44</v>
      </c>
      <c r="P24">
        <v>0</v>
      </c>
      <c r="Q24" s="5" t="s">
        <v>66</v>
      </c>
      <c r="R24" s="7" t="s">
        <v>67</v>
      </c>
      <c r="S24" s="8">
        <v>43281</v>
      </c>
      <c r="T24" s="8">
        <v>43281</v>
      </c>
      <c r="U24" s="7" t="s">
        <v>70</v>
      </c>
    </row>
    <row r="25" spans="1:21" x14ac:dyDescent="0.25">
      <c r="A25" t="s">
        <v>68</v>
      </c>
      <c r="B25" s="8">
        <v>43191</v>
      </c>
      <c r="C25" s="8">
        <v>43252</v>
      </c>
      <c r="D25" t="s">
        <v>58</v>
      </c>
      <c r="E25" t="s">
        <v>69</v>
      </c>
      <c r="F25" s="6" t="s">
        <v>136</v>
      </c>
      <c r="G25" s="6" t="s">
        <v>110</v>
      </c>
      <c r="H25" s="6" t="s">
        <v>133</v>
      </c>
      <c r="I25" t="s">
        <v>64</v>
      </c>
      <c r="J25" s="5" t="s">
        <v>122</v>
      </c>
      <c r="K25" s="8">
        <v>43229</v>
      </c>
      <c r="L25" s="8">
        <v>43255</v>
      </c>
      <c r="M25" s="6" t="s">
        <v>65</v>
      </c>
      <c r="N25">
        <v>6496.96</v>
      </c>
      <c r="O25">
        <v>6073.82</v>
      </c>
      <c r="P25">
        <v>0</v>
      </c>
      <c r="Q25" s="5" t="s">
        <v>66</v>
      </c>
      <c r="R25" s="7" t="s">
        <v>67</v>
      </c>
      <c r="S25" s="8">
        <v>43281</v>
      </c>
      <c r="T25" s="8">
        <v>43281</v>
      </c>
      <c r="U25" s="7" t="s">
        <v>70</v>
      </c>
    </row>
    <row r="26" spans="1:21" x14ac:dyDescent="0.25">
      <c r="A26" t="s">
        <v>68</v>
      </c>
      <c r="B26" s="8">
        <v>43191</v>
      </c>
      <c r="C26" s="8">
        <v>43252</v>
      </c>
      <c r="D26" t="s">
        <v>58</v>
      </c>
      <c r="E26" t="s">
        <v>69</v>
      </c>
      <c r="F26" s="6" t="s">
        <v>137</v>
      </c>
      <c r="G26" s="6" t="s">
        <v>142</v>
      </c>
      <c r="H26" s="6" t="s">
        <v>143</v>
      </c>
      <c r="I26" t="s">
        <v>64</v>
      </c>
      <c r="J26" s="5" t="s">
        <v>123</v>
      </c>
      <c r="K26" s="8">
        <v>43232</v>
      </c>
      <c r="L26" s="8">
        <v>43266</v>
      </c>
      <c r="M26" s="6" t="s">
        <v>65</v>
      </c>
      <c r="N26">
        <v>2993.34</v>
      </c>
      <c r="O26">
        <v>2824.63</v>
      </c>
      <c r="P26">
        <v>0</v>
      </c>
      <c r="Q26" s="5" t="s">
        <v>66</v>
      </c>
      <c r="R26" s="7" t="s">
        <v>67</v>
      </c>
      <c r="S26" s="8">
        <v>43281</v>
      </c>
      <c r="T26" s="8">
        <v>43281</v>
      </c>
      <c r="U26" s="7" t="s">
        <v>70</v>
      </c>
    </row>
    <row r="27" spans="1:21" x14ac:dyDescent="0.25">
      <c r="A27" t="s">
        <v>68</v>
      </c>
      <c r="B27" s="8">
        <v>43191</v>
      </c>
      <c r="C27" s="8">
        <v>43252</v>
      </c>
      <c r="D27" t="s">
        <v>58</v>
      </c>
      <c r="E27" t="s">
        <v>69</v>
      </c>
      <c r="F27" s="6" t="s">
        <v>144</v>
      </c>
      <c r="G27" s="6" t="s">
        <v>127</v>
      </c>
      <c r="H27" s="6" t="s">
        <v>129</v>
      </c>
      <c r="I27" t="s">
        <v>64</v>
      </c>
      <c r="J27" s="5" t="s">
        <v>124</v>
      </c>
      <c r="K27" s="8">
        <v>43228</v>
      </c>
      <c r="L27" s="8">
        <v>43281</v>
      </c>
      <c r="M27" s="6" t="s">
        <v>65</v>
      </c>
      <c r="N27">
        <v>11307.8</v>
      </c>
      <c r="O27">
        <v>10161.759999999998</v>
      </c>
      <c r="P27">
        <v>0</v>
      </c>
      <c r="Q27" s="5" t="s">
        <v>66</v>
      </c>
      <c r="R27" s="7" t="s">
        <v>67</v>
      </c>
      <c r="S27" s="8">
        <v>43281</v>
      </c>
      <c r="T27" s="8">
        <v>43281</v>
      </c>
      <c r="U27" s="7" t="s">
        <v>70</v>
      </c>
    </row>
    <row r="28" spans="1:21" x14ac:dyDescent="0.25">
      <c r="A28" t="s">
        <v>68</v>
      </c>
      <c r="B28" s="8">
        <v>43191</v>
      </c>
      <c r="C28" s="8">
        <v>43252</v>
      </c>
      <c r="D28" t="s">
        <v>58</v>
      </c>
      <c r="E28" t="s">
        <v>69</v>
      </c>
      <c r="F28" s="6" t="s">
        <v>132</v>
      </c>
      <c r="G28" s="6" t="s">
        <v>139</v>
      </c>
      <c r="H28" s="6" t="s">
        <v>141</v>
      </c>
      <c r="I28" t="s">
        <v>64</v>
      </c>
      <c r="J28" s="5" t="s">
        <v>125</v>
      </c>
      <c r="K28" s="8">
        <v>43236</v>
      </c>
      <c r="L28" s="8">
        <v>43464</v>
      </c>
      <c r="M28" s="6" t="s">
        <v>65</v>
      </c>
      <c r="N28">
        <v>20207.14</v>
      </c>
      <c r="O28">
        <v>17184.36</v>
      </c>
      <c r="P28">
        <v>0</v>
      </c>
      <c r="Q28" s="5" t="s">
        <v>66</v>
      </c>
      <c r="R28" s="7" t="s">
        <v>67</v>
      </c>
      <c r="S28" s="8">
        <v>43281</v>
      </c>
      <c r="T28" s="8">
        <v>43281</v>
      </c>
      <c r="U28" s="7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Q8" r:id="rId2"/>
    <hyperlink ref="J9" r:id="rId3"/>
    <hyperlink ref="Q9" r:id="rId4"/>
    <hyperlink ref="Q10" r:id="rId5"/>
    <hyperlink ref="Q11" r:id="rId6"/>
    <hyperlink ref="Q12" r:id="rId7"/>
    <hyperlink ref="Q13" r:id="rId8"/>
    <hyperlink ref="Q14" r:id="rId9"/>
    <hyperlink ref="Q15" r:id="rId10"/>
    <hyperlink ref="Q16" r:id="rId11"/>
    <hyperlink ref="Q17" r:id="rId12"/>
    <hyperlink ref="Q18" r:id="rId13"/>
    <hyperlink ref="Q19" r:id="rId14"/>
    <hyperlink ref="Q20" r:id="rId15"/>
    <hyperlink ref="J10" r:id="rId16"/>
    <hyperlink ref="J11" r:id="rId17"/>
    <hyperlink ref="J12" r:id="rId18"/>
    <hyperlink ref="J13" r:id="rId19"/>
    <hyperlink ref="J14" r:id="rId20"/>
    <hyperlink ref="Q21" r:id="rId21"/>
    <hyperlink ref="J15" r:id="rId22"/>
    <hyperlink ref="J16" r:id="rId23"/>
    <hyperlink ref="J17" r:id="rId24"/>
    <hyperlink ref="J18" r:id="rId25"/>
    <hyperlink ref="J19" r:id="rId26"/>
    <hyperlink ref="J20" r:id="rId27"/>
    <hyperlink ref="J21" r:id="rId28"/>
    <hyperlink ref="J22" r:id="rId29"/>
    <hyperlink ref="J23" r:id="rId30"/>
    <hyperlink ref="J24" r:id="rId31"/>
    <hyperlink ref="J25" r:id="rId32"/>
    <hyperlink ref="J26" r:id="rId33"/>
    <hyperlink ref="J27" r:id="rId34"/>
    <hyperlink ref="J28" r:id="rId35"/>
    <hyperlink ref="Q24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2018-08-08T19:21:58Z</dcterms:created>
  <dcterms:modified xsi:type="dcterms:W3CDTF">2018-08-08T21:11:53Z</dcterms:modified>
</cp:coreProperties>
</file>